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Д4" sheetId="1" r:id="rId1"/>
  </sheets>
  <definedNames>
    <definedName name="_xlnm.Print_Area" localSheetId="0">Д4!$A$1:$D$102</definedName>
  </definedNames>
  <calcPr calcId="145621"/>
</workbook>
</file>

<file path=xl/calcChain.xml><?xml version="1.0" encoding="utf-8"?>
<calcChain xmlns="http://schemas.openxmlformats.org/spreadsheetml/2006/main">
  <c r="D80" i="1" l="1"/>
  <c r="D79" i="1"/>
  <c r="D67" i="1"/>
  <c r="D70" i="1" s="1"/>
  <c r="D66" i="1"/>
  <c r="D65" i="1"/>
  <c r="D59" i="1"/>
  <c r="D57" i="1"/>
  <c r="D60" i="1" s="1"/>
  <c r="D56" i="1"/>
  <c r="D55" i="1"/>
  <c r="D54" i="1"/>
  <c r="D50" i="1"/>
  <c r="D49" i="1"/>
  <c r="D45" i="1"/>
  <c r="D37" i="1"/>
  <c r="D22" i="1"/>
  <c r="D17" i="1"/>
  <c r="D12" i="1"/>
  <c r="D69" i="1" l="1"/>
  <c r="D25" i="1"/>
  <c r="D28" i="1"/>
  <c r="D40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<sst xmlns="http://schemas.openxmlformats.org/spreadsheetml/2006/main" count="210" uniqueCount="70">
  <si>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</si>
  <si>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</si>
  <si>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4 по ул. Дружбы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</si>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</sst>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6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C9" sqref="C9"/>
    </sheetView>
  </sheetViews>
  <sheetFormatPr defaultRowHeight="15" x14ac:dyDescent="0.25"/>
  <cols>
    <col min="1" max="1" width="4.28515625" style="31" customWidth="1"/>
    <col min="2" max="2" width="62.28515625" style="4" customWidth="1"/>
    <col min="3" max="3" width="10.85546875" style="4" customWidth="1"/>
    <col min="4" max="4" width="18.42578125" style="31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3183.59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37165.08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37165.08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34217.919999999998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34217.919999999998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34217.919999999998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6130.75</v>
      </c>
    </row>
    <row r="26" spans="1:4" x14ac:dyDescent="0.25">
      <c r="A26" s="12" t="s">
        <v>34</v>
      </c>
      <c r="B26" s="13"/>
      <c r="C26" s="13"/>
      <c r="D26" s="14"/>
    </row>
    <row r="27" spans="1:4" ht="15" customHeight="1" x14ac:dyDescent="0.25">
      <c r="A27" s="20">
        <v>21</v>
      </c>
      <c r="B27" s="21" t="s">
        <v>35</v>
      </c>
      <c r="C27" s="22"/>
      <c r="D27" s="23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37165.08</v>
      </c>
    </row>
    <row r="29" spans="1:4" x14ac:dyDescent="0.25">
      <c r="A29" s="24" t="s">
        <v>37</v>
      </c>
      <c r="B29" s="24"/>
      <c r="C29" s="24"/>
      <c r="D29" s="24"/>
    </row>
    <row r="30" spans="1:4" x14ac:dyDescent="0.25">
      <c r="A30" s="15">
        <v>23</v>
      </c>
      <c r="B30" s="7" t="s">
        <v>38</v>
      </c>
      <c r="C30" s="6" t="s">
        <v>39</v>
      </c>
      <c r="D30" s="25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5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5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4" t="s">
        <v>43</v>
      </c>
      <c r="B34" s="24"/>
      <c r="C34" s="24"/>
      <c r="D34" s="24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12171.32-3183.59</f>
        <v>8987.73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23117.07</v>
      </c>
    </row>
    <row r="41" spans="1:4" x14ac:dyDescent="0.25">
      <c r="A41" s="24" t="s">
        <v>44</v>
      </c>
      <c r="B41" s="24"/>
      <c r="C41" s="24"/>
      <c r="D41" s="24"/>
    </row>
    <row r="42" spans="1:4" x14ac:dyDescent="0.25">
      <c r="A42" s="15">
        <v>33</v>
      </c>
      <c r="B42" s="7" t="s">
        <v>45</v>
      </c>
      <c r="C42" s="6" t="s">
        <v>18</v>
      </c>
      <c r="D42" s="26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61.082112000000002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156244.78-58608.9</f>
        <v>97635.88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88102.61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17044.810000000001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156211.51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139166.70000000001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D47</f>
        <v>17044.810000000001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6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f>144.84+71.736</f>
        <v>216.57600000000002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f>3817.14+1841.82</f>
        <v>5658.96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f>3181.57+1391.14</f>
        <v>4572.71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f>846.26+450.68</f>
        <v>1296.94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5658.8400000000011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4361.9000000000015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f>D57</f>
        <v>1296.94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7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>
        <v>75.346451999999999</v>
      </c>
    </row>
    <row r="65" spans="1:4" x14ac:dyDescent="0.25">
      <c r="A65" s="15">
        <v>56</v>
      </c>
      <c r="B65" s="7" t="s">
        <v>50</v>
      </c>
      <c r="C65" s="6" t="s">
        <v>16</v>
      </c>
      <c r="D65" s="16">
        <f>4313.52+12386.77-1598.71-4594.31</f>
        <v>10507.27</v>
      </c>
    </row>
    <row r="66" spans="1:4" x14ac:dyDescent="0.25">
      <c r="A66" s="15">
        <v>57</v>
      </c>
      <c r="B66" s="7" t="s">
        <v>51</v>
      </c>
      <c r="C66" s="6" t="s">
        <v>16</v>
      </c>
      <c r="D66" s="16">
        <f>2143.76+6119.5</f>
        <v>8263.26</v>
      </c>
    </row>
    <row r="67" spans="1:4" x14ac:dyDescent="0.25">
      <c r="A67" s="15">
        <v>58</v>
      </c>
      <c r="B67" s="7" t="s">
        <v>52</v>
      </c>
      <c r="C67" s="6" t="s">
        <v>16</v>
      </c>
      <c r="D67" s="16">
        <f>788.8+2294.12</f>
        <v>3082.92</v>
      </c>
    </row>
    <row r="68" spans="1:4" x14ac:dyDescent="0.25">
      <c r="A68" s="15">
        <v>59</v>
      </c>
      <c r="B68" s="7" t="s">
        <v>53</v>
      </c>
      <c r="C68" s="6" t="s">
        <v>16</v>
      </c>
      <c r="D68" s="16">
        <v>16705.060000000001</v>
      </c>
    </row>
    <row r="69" spans="1:4" x14ac:dyDescent="0.25">
      <c r="A69" s="15">
        <v>60</v>
      </c>
      <c r="B69" s="7" t="s">
        <v>54</v>
      </c>
      <c r="C69" s="6" t="s">
        <v>16</v>
      </c>
      <c r="D69" s="16">
        <f>D68-D70</f>
        <v>13622.140000000001</v>
      </c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>
        <f>D67</f>
        <v>3082.92</v>
      </c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8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>
        <v>220.186452</v>
      </c>
    </row>
    <row r="75" spans="1:4" x14ac:dyDescent="0.25">
      <c r="A75" s="15">
        <v>66</v>
      </c>
      <c r="B75" s="7" t="s">
        <v>50</v>
      </c>
      <c r="C75" s="6" t="s">
        <v>16</v>
      </c>
      <c r="D75" s="16">
        <v>6868.99</v>
      </c>
    </row>
    <row r="76" spans="1:4" x14ac:dyDescent="0.25">
      <c r="A76" s="15">
        <v>67</v>
      </c>
      <c r="B76" s="7" t="s">
        <v>51</v>
      </c>
      <c r="C76" s="6" t="s">
        <v>16</v>
      </c>
      <c r="D76" s="16">
        <v>5603.18</v>
      </c>
    </row>
    <row r="77" spans="1:4" x14ac:dyDescent="0.25">
      <c r="A77" s="15">
        <v>68</v>
      </c>
      <c r="B77" s="7" t="s">
        <v>52</v>
      </c>
      <c r="C77" s="6" t="s">
        <v>16</v>
      </c>
      <c r="D77" s="16">
        <v>1692.4</v>
      </c>
    </row>
    <row r="78" spans="1:4" x14ac:dyDescent="0.25">
      <c r="A78" s="15">
        <v>69</v>
      </c>
      <c r="B78" s="7" t="s">
        <v>53</v>
      </c>
      <c r="C78" s="6" t="s">
        <v>16</v>
      </c>
      <c r="D78" s="16">
        <v>6868.9299999999994</v>
      </c>
    </row>
    <row r="79" spans="1:4" x14ac:dyDescent="0.25">
      <c r="A79" s="15">
        <v>70</v>
      </c>
      <c r="B79" s="7" t="s">
        <v>54</v>
      </c>
      <c r="C79" s="6" t="s">
        <v>16</v>
      </c>
      <c r="D79" s="16">
        <f>D78-D80</f>
        <v>5176.5299999999988</v>
      </c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>
        <f>D77</f>
        <v>1692.4</v>
      </c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8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9"/>
    </row>
    <row r="85" spans="1:4" x14ac:dyDescent="0.25">
      <c r="A85" s="15">
        <v>76</v>
      </c>
      <c r="B85" s="7" t="s">
        <v>50</v>
      </c>
      <c r="C85" s="6" t="s">
        <v>16</v>
      </c>
      <c r="D85" s="30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30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30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4" t="s">
        <v>63</v>
      </c>
      <c r="B92" s="24"/>
      <c r="C92" s="24"/>
      <c r="D92" s="24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4" t="s">
        <v>65</v>
      </c>
      <c r="B97" s="24"/>
      <c r="C97" s="24"/>
      <c r="D97" s="24"/>
    </row>
    <row r="98" spans="1:4" x14ac:dyDescent="0.25">
      <c r="A98" s="15">
        <v>87</v>
      </c>
      <c r="B98" s="7" t="s">
        <v>66</v>
      </c>
      <c r="C98" s="6" t="s">
        <v>39</v>
      </c>
      <c r="D98" s="16">
        <v>0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Д4</vt:lpstr>
      <vt:lpstr>Д4!Область_печати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2020-03-31T03:11:31Z</dcterms:created>
  <dcterms:modified xsi:type="dcterms:W3CDTF">2020-03-31T03:12:31Z</dcterms:modified>
</cp:coreProperties>
</file>